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"/>
    </mc:Choice>
  </mc:AlternateContent>
  <xr:revisionPtr revIDLastSave="0" documentId="13_ncr:1_{477C3E22-9822-421D-8FAB-1D3A772A0B35}" xr6:coauthVersionLast="47" xr6:coauthVersionMax="47" xr10:uidLastSave="{00000000-0000-0000-0000-000000000000}"/>
  <bookViews>
    <workbookView xWindow="-120" yWindow="-120" windowWidth="20730" windowHeight="11760" xr2:uid="{419920EE-29F9-434E-880D-A79CC549377F}"/>
  </bookViews>
  <sheets>
    <sheet name="Sheet1" sheetId="1" r:id="rId1"/>
  </sheets>
  <definedNames>
    <definedName name="_xlnm._FilterDatabase" localSheetId="0" hidden="1">Sheet1!$A$2:$G$61</definedName>
    <definedName name="_xlnm.Print_Area" localSheetId="0">Sheet1!$A$1:$G$102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7" i="1" l="1"/>
  <c r="F97" i="1"/>
  <c r="E97" i="1"/>
  <c r="B97" i="1"/>
  <c r="D97" i="1"/>
  <c r="G100" i="1" s="1"/>
  <c r="G102" i="1" s="1"/>
</calcChain>
</file>

<file path=xl/sharedStrings.xml><?xml version="1.0" encoding="utf-8"?>
<sst xmlns="http://schemas.openxmlformats.org/spreadsheetml/2006/main" count="139" uniqueCount="107">
  <si>
    <t>VECINOS REGISTRADOS</t>
  </si>
  <si>
    <t xml:space="preserve">Alvarez Rosana  </t>
  </si>
  <si>
    <t>Andres Maraffi</t>
  </si>
  <si>
    <t>Asti Joselo</t>
  </si>
  <si>
    <t>Baccino Virginia</t>
  </si>
  <si>
    <t xml:space="preserve">Bergereau Pablo  </t>
  </si>
  <si>
    <t>Brancati Natalia</t>
  </si>
  <si>
    <t xml:space="preserve">Brancati Veronica </t>
  </si>
  <si>
    <t>Camelo Cristobal</t>
  </si>
  <si>
    <t xml:space="preserve">Capozzolo Sylvia </t>
  </si>
  <si>
    <t>Chasco Gerardo</t>
  </si>
  <si>
    <t>Clever Nieto</t>
  </si>
  <si>
    <t>Corso Claudia</t>
  </si>
  <si>
    <t xml:space="preserve">Costanzo Marcelo </t>
  </si>
  <si>
    <t>DalmaVi Bonifacino M.</t>
  </si>
  <si>
    <t>D'alto Matozas Mario</t>
  </si>
  <si>
    <t>De Armas Eduardo (Bolsero)</t>
  </si>
  <si>
    <t>De Souza Victoria</t>
  </si>
  <si>
    <t>Del Bene Daniel</t>
  </si>
  <si>
    <t>Del Castillo Raffo Néstor Santiago</t>
  </si>
  <si>
    <t xml:space="preserve">Della Santa Ricardo </t>
  </si>
  <si>
    <t>Diez Gerardo</t>
  </si>
  <si>
    <t>Diez Perez Carlos Santiago</t>
  </si>
  <si>
    <t>Donapetri Yeir (Ines Morel)</t>
  </si>
  <si>
    <t>Escajal Ceballos Bruno Andres</t>
  </si>
  <si>
    <t xml:space="preserve">Fernandez Pérez Maximo </t>
  </si>
  <si>
    <t xml:space="preserve">Ferres Rolando </t>
  </si>
  <si>
    <t>Frioni Angel</t>
  </si>
  <si>
    <t xml:space="preserve">Garcia Nora </t>
  </si>
  <si>
    <t xml:space="preserve">Garcia Virginia </t>
  </si>
  <si>
    <t>Gard Alvaro</t>
  </si>
  <si>
    <t>Giuliano Maraffi</t>
  </si>
  <si>
    <t xml:space="preserve">Gomez Ruben </t>
  </si>
  <si>
    <t>Gonzalez Luis</t>
  </si>
  <si>
    <t>Gonzalez Roberto</t>
  </si>
  <si>
    <t>Gonzalez Sanchez Jorge Antonio</t>
  </si>
  <si>
    <t>Gunilla Barbara</t>
  </si>
  <si>
    <t>Gutierres Adriana</t>
  </si>
  <si>
    <t>Invernizzi Rosana</t>
  </si>
  <si>
    <t xml:space="preserve">Kotogian Sergio </t>
  </si>
  <si>
    <t xml:space="preserve">Labaca Nestor </t>
  </si>
  <si>
    <t xml:space="preserve">Mamberto Julia </t>
  </si>
  <si>
    <t>Marin Alejandro</t>
  </si>
  <si>
    <t xml:space="preserve">Martony Rodolfo </t>
  </si>
  <si>
    <t xml:space="preserve">Medina Jorge </t>
  </si>
  <si>
    <t>Montes de Oca Eduardo</t>
  </si>
  <si>
    <t>Moreira Daniel</t>
  </si>
  <si>
    <t xml:space="preserve">Moreira Medina Teresa </t>
  </si>
  <si>
    <t xml:space="preserve">Moreira Pepe </t>
  </si>
  <si>
    <t>Morell Ines</t>
  </si>
  <si>
    <t>Muscar Daniela</t>
  </si>
  <si>
    <t xml:space="preserve">Nuñez Graciela </t>
  </si>
  <si>
    <t>Nuñez Maria de los Angeles</t>
  </si>
  <si>
    <t>Ojeda Graña Virginia</t>
  </si>
  <si>
    <t>Olmos Hector (Virginia)</t>
  </si>
  <si>
    <t xml:space="preserve">Olmos Virginia </t>
  </si>
  <si>
    <t>Osorio Gustavo</t>
  </si>
  <si>
    <t>Pablo Techera</t>
  </si>
  <si>
    <t>Padron Cabrera Fernando</t>
  </si>
  <si>
    <t>Parma Nicolas</t>
  </si>
  <si>
    <t>Paz Darby</t>
  </si>
  <si>
    <t xml:space="preserve">Pazos Silvia </t>
  </si>
  <si>
    <t>Pecoy Susana</t>
  </si>
  <si>
    <t>Pena Ana</t>
  </si>
  <si>
    <t>Peraza Carlos Mario</t>
  </si>
  <si>
    <t xml:space="preserve">Pereira Echavarria Elsa Ana  </t>
  </si>
  <si>
    <t xml:space="preserve">Perez Ramon </t>
  </si>
  <si>
    <t>Petriati Eduardo</t>
  </si>
  <si>
    <t>Pintos Maria Elena</t>
  </si>
  <si>
    <t>Piovani Anibal</t>
  </si>
  <si>
    <t>Pons Eduardo</t>
  </si>
  <si>
    <t xml:space="preserve">Rodriguez  Sandra </t>
  </si>
  <si>
    <t>Rodriguez Amalia</t>
  </si>
  <si>
    <t>Rodriguez Hernes</t>
  </si>
  <si>
    <t>Rodriguez Makarevius Graciela</t>
  </si>
  <si>
    <t>Roo Mariana</t>
  </si>
  <si>
    <t>Rubio Estela</t>
  </si>
  <si>
    <t>Simonetti Beatriz</t>
  </si>
  <si>
    <t>Tilve Nicolas</t>
  </si>
  <si>
    <t>Toledo Daniel</t>
  </si>
  <si>
    <t xml:space="preserve">Torres Rita </t>
  </si>
  <si>
    <t>Tricotti Augusto</t>
  </si>
  <si>
    <t>Tugores Carlos</t>
  </si>
  <si>
    <t>Ursi Estela</t>
  </si>
  <si>
    <t>Varela Jose Luis</t>
  </si>
  <si>
    <t>Vernassa Gloria Susana</t>
  </si>
  <si>
    <t>Zapico Alcidez</t>
  </si>
  <si>
    <t>Pintos Maria Elena (Blanco)</t>
  </si>
  <si>
    <t xml:space="preserve"> </t>
  </si>
  <si>
    <t>Amalia Rodriguez</t>
  </si>
  <si>
    <t>Pago 11 Dic</t>
  </si>
  <si>
    <t xml:space="preserve">Quiriquiño Nestor  </t>
  </si>
  <si>
    <t>Gabriela Garcia</t>
  </si>
  <si>
    <t>Roger Varela</t>
  </si>
  <si>
    <t>enero</t>
  </si>
  <si>
    <t>febrero</t>
  </si>
  <si>
    <t xml:space="preserve">  </t>
  </si>
  <si>
    <t>BANCO</t>
  </si>
  <si>
    <t>Ignacio Fernandez Iglesias</t>
  </si>
  <si>
    <t>Sin Reconciliar</t>
  </si>
  <si>
    <t>RECONCILIADO</t>
  </si>
  <si>
    <t>Dic</t>
  </si>
  <si>
    <t>Ene</t>
  </si>
  <si>
    <t>Feb</t>
  </si>
  <si>
    <t>SALDO (Rec - Banco)</t>
  </si>
  <si>
    <t>Gastos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</si>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</sst>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center"/>
    </xf>
    <xf numFmtId="44" fontId="3" fillId="0" borderId="0" xfId="1" applyFont="1"/>
    <xf numFmtId="0" fontId="0" fillId="5" borderId="0" xfId="0" applyFill="1"/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0" fontId="4" fillId="5" borderId="0" xfId="0" applyFont="1" applyFill="1"/>
    <xf numFmtId="44" fontId="4" fillId="5" borderId="0" xfId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2" fillId="10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775A-92F7-4783-8157-977D935DB2D8}">
  <sheetPr>
    <pageSetUpPr fitToPage="1"/>
  </sheetPr>
  <dimension ref="A1:AI102"/>
  <sheetViews>
    <sheetView tabSelected="1" workbookViewId="0">
      <selection sqref="A1:G102"/>
    </sheetView>
  </sheetViews>
  <sheetFormatPr defaultRowHeight="15" x14ac:dyDescent="0.25"/>
  <cols>
    <col min="1" max="1" width="33" customWidth="1"/>
    <col min="2" max="2" width="5.5703125" style="3" customWidth="1"/>
    <col min="3" max="3" width="5.85546875" style="3" customWidth="1"/>
    <col min="4" max="4" width="12.7109375" style="3" bestFit="1" customWidth="1"/>
    <col min="5" max="5" width="17.28515625" style="3" customWidth="1"/>
    <col min="6" max="6" width="11.42578125" style="3" customWidth="1"/>
    <col min="7" max="7" width="17.7109375" style="3" customWidth="1"/>
    <col min="9" max="9" width="16" bestFit="1" customWidth="1"/>
    <col min="11" max="11" width="17.28515625" customWidth="1"/>
  </cols>
  <sheetData>
    <row r="1" spans="1:35" ht="18.75" x14ac:dyDescent="0.3">
      <c r="A1" s="29" t="s">
        <v>0</v>
      </c>
      <c r="B1" s="27"/>
      <c r="C1" s="27"/>
      <c r="D1" s="28" t="s">
        <v>90</v>
      </c>
      <c r="E1" s="28" t="s">
        <v>94</v>
      </c>
      <c r="F1" s="28" t="s">
        <v>95</v>
      </c>
      <c r="G1" s="28" t="s">
        <v>106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7" customFormat="1" x14ac:dyDescent="0.25">
      <c r="A2" s="25" t="s">
        <v>1</v>
      </c>
      <c r="B2" s="26">
        <v>1</v>
      </c>
      <c r="C2" s="26"/>
      <c r="D2" s="26">
        <v>2400</v>
      </c>
      <c r="E2" s="26"/>
      <c r="F2" s="26"/>
      <c r="G2" s="26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7" customFormat="1" x14ac:dyDescent="0.25">
      <c r="A3" s="25" t="s">
        <v>2</v>
      </c>
      <c r="B3" s="26">
        <v>1</v>
      </c>
      <c r="C3" s="26" t="s">
        <v>88</v>
      </c>
      <c r="D3" s="26">
        <v>2400</v>
      </c>
      <c r="E3" s="26"/>
      <c r="F3" s="26"/>
      <c r="G3" s="26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x14ac:dyDescent="0.25">
      <c r="A4" s="25" t="s">
        <v>3</v>
      </c>
      <c r="B4" s="26">
        <v>1</v>
      </c>
      <c r="C4" s="26"/>
      <c r="D4" s="26">
        <v>2400</v>
      </c>
      <c r="E4" s="26"/>
      <c r="F4" s="26"/>
      <c r="G4" s="26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" customFormat="1" x14ac:dyDescent="0.25">
      <c r="A5" s="25" t="s">
        <v>5</v>
      </c>
      <c r="B5" s="26">
        <v>1</v>
      </c>
      <c r="C5" s="26"/>
      <c r="D5" s="26">
        <v>2400</v>
      </c>
      <c r="E5" s="26"/>
      <c r="F5" s="26"/>
      <c r="G5" s="26">
        <v>1</v>
      </c>
    </row>
    <row r="6" spans="1:35" s="7" customFormat="1" x14ac:dyDescent="0.25">
      <c r="A6" s="25" t="s">
        <v>11</v>
      </c>
      <c r="B6" s="26">
        <v>1</v>
      </c>
      <c r="C6" s="26"/>
      <c r="D6" s="26">
        <v>2400</v>
      </c>
      <c r="E6" s="26"/>
      <c r="F6" s="26"/>
      <c r="G6" s="26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5" t="s">
        <v>15</v>
      </c>
      <c r="B7" s="26">
        <v>1</v>
      </c>
      <c r="C7" s="26" t="s">
        <v>88</v>
      </c>
      <c r="D7" s="26">
        <v>2400</v>
      </c>
      <c r="E7" s="26"/>
      <c r="F7" s="26"/>
      <c r="G7" s="26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25" t="s">
        <v>19</v>
      </c>
      <c r="B8" s="26">
        <v>1</v>
      </c>
      <c r="C8" s="26"/>
      <c r="D8" s="26">
        <v>2400</v>
      </c>
      <c r="E8" s="26"/>
      <c r="F8" s="26"/>
      <c r="G8" s="26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s="25" t="s">
        <v>20</v>
      </c>
      <c r="B9" s="26">
        <v>1</v>
      </c>
      <c r="C9" s="26"/>
      <c r="D9" s="26">
        <v>2400</v>
      </c>
      <c r="E9" s="26"/>
      <c r="F9" s="26"/>
      <c r="G9" s="26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s="25" t="s">
        <v>31</v>
      </c>
      <c r="B10" s="26">
        <v>1</v>
      </c>
      <c r="C10" s="26" t="s">
        <v>88</v>
      </c>
      <c r="D10" s="26">
        <v>2400</v>
      </c>
      <c r="E10" s="26"/>
      <c r="F10" s="26"/>
      <c r="G10" s="26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1" customFormat="1" x14ac:dyDescent="0.25">
      <c r="A11" s="25" t="s">
        <v>41</v>
      </c>
      <c r="B11" s="26">
        <v>1</v>
      </c>
      <c r="C11" s="26"/>
      <c r="D11" s="26">
        <v>2400</v>
      </c>
      <c r="E11" s="26"/>
      <c r="F11" s="26"/>
      <c r="G11" s="26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7" customFormat="1" x14ac:dyDescent="0.25">
      <c r="A12" s="25" t="s">
        <v>45</v>
      </c>
      <c r="B12" s="26">
        <v>1</v>
      </c>
      <c r="C12" s="26"/>
      <c r="D12" s="26">
        <v>2400</v>
      </c>
      <c r="E12" s="26"/>
      <c r="F12" s="26"/>
      <c r="G12" s="26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25">
      <c r="A13" s="25" t="s">
        <v>57</v>
      </c>
      <c r="B13" s="26">
        <v>1</v>
      </c>
      <c r="C13" s="26" t="s">
        <v>88</v>
      </c>
      <c r="D13" s="26">
        <v>2400</v>
      </c>
      <c r="E13" s="26"/>
      <c r="F13" s="26"/>
      <c r="G13" s="26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5">
      <c r="A14" s="25" t="s">
        <v>65</v>
      </c>
      <c r="B14" s="26">
        <v>1</v>
      </c>
      <c r="C14" s="26"/>
      <c r="D14" s="26">
        <v>2400</v>
      </c>
      <c r="E14" s="26"/>
      <c r="F14" s="26"/>
      <c r="G14" s="26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s="25" t="s">
        <v>68</v>
      </c>
      <c r="B15" s="26">
        <v>1</v>
      </c>
      <c r="C15" s="26" t="s">
        <v>88</v>
      </c>
      <c r="D15" s="26">
        <v>2400</v>
      </c>
      <c r="E15" s="26"/>
      <c r="F15" s="26"/>
      <c r="G15" s="26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7" customFormat="1" x14ac:dyDescent="0.25">
      <c r="A16" s="25" t="s">
        <v>69</v>
      </c>
      <c r="B16" s="26">
        <v>1</v>
      </c>
      <c r="C16" s="26" t="s">
        <v>88</v>
      </c>
      <c r="D16" s="26">
        <v>2400</v>
      </c>
      <c r="E16" s="26"/>
      <c r="F16" s="26"/>
      <c r="G16" s="26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5">
      <c r="A17" s="25" t="s">
        <v>92</v>
      </c>
      <c r="B17" s="26">
        <v>1</v>
      </c>
      <c r="C17" s="26"/>
      <c r="D17" s="26">
        <v>2400</v>
      </c>
      <c r="E17" s="26"/>
      <c r="F17" s="26"/>
      <c r="G17" s="26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" customFormat="1" x14ac:dyDescent="0.25">
      <c r="A18" s="25" t="s">
        <v>12</v>
      </c>
      <c r="B18" s="26">
        <v>1</v>
      </c>
      <c r="C18" s="26"/>
      <c r="D18" s="26">
        <v>2400</v>
      </c>
      <c r="E18" s="26"/>
      <c r="F18" s="26"/>
      <c r="G18" s="26">
        <v>1</v>
      </c>
    </row>
    <row r="19" spans="1:35" x14ac:dyDescent="0.25">
      <c r="A19" s="25" t="s">
        <v>67</v>
      </c>
      <c r="B19" s="26">
        <v>1</v>
      </c>
      <c r="C19" s="26"/>
      <c r="D19" s="26">
        <v>2400</v>
      </c>
      <c r="E19" s="26"/>
      <c r="F19" s="26"/>
      <c r="G19" s="26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7" customFormat="1" x14ac:dyDescent="0.25">
      <c r="A20" s="25" t="s">
        <v>40</v>
      </c>
      <c r="B20" s="26">
        <v>1</v>
      </c>
      <c r="C20" s="26"/>
      <c r="D20" s="26">
        <v>200</v>
      </c>
      <c r="E20" s="26">
        <v>2200</v>
      </c>
      <c r="F20" s="26"/>
      <c r="G20" s="26">
        <v>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7" customFormat="1" x14ac:dyDescent="0.25">
      <c r="A21" s="25" t="s">
        <v>73</v>
      </c>
      <c r="B21" s="26">
        <v>1</v>
      </c>
      <c r="C21" s="26"/>
      <c r="D21" s="26">
        <v>200</v>
      </c>
      <c r="E21" s="26">
        <v>2400</v>
      </c>
      <c r="F21" s="26"/>
      <c r="G21" s="26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s="1" customFormat="1" x14ac:dyDescent="0.25">
      <c r="A22" s="25" t="s">
        <v>36</v>
      </c>
      <c r="B22" s="26">
        <v>1</v>
      </c>
      <c r="C22" s="26" t="s">
        <v>88</v>
      </c>
      <c r="D22" s="26"/>
      <c r="E22" s="26">
        <v>2400</v>
      </c>
      <c r="F22" s="26"/>
      <c r="G22" s="26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25">
      <c r="A23" s="25" t="s">
        <v>62</v>
      </c>
      <c r="B23" s="26">
        <v>1</v>
      </c>
      <c r="C23" s="26" t="s">
        <v>88</v>
      </c>
      <c r="D23" s="26"/>
      <c r="E23" s="26">
        <v>2400</v>
      </c>
      <c r="F23" s="26"/>
      <c r="G23" s="26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25">
      <c r="A24" s="25" t="s">
        <v>28</v>
      </c>
      <c r="B24" s="26">
        <v>1</v>
      </c>
      <c r="C24" s="26"/>
      <c r="D24" s="26">
        <v>2400</v>
      </c>
      <c r="E24" s="26"/>
      <c r="F24" s="26"/>
      <c r="G24" s="26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s="1" customFormat="1" x14ac:dyDescent="0.25">
      <c r="A25" s="25" t="s">
        <v>26</v>
      </c>
      <c r="B25" s="26">
        <v>1</v>
      </c>
      <c r="C25" s="26" t="s">
        <v>88</v>
      </c>
      <c r="D25" s="26"/>
      <c r="E25" s="26">
        <v>2400</v>
      </c>
      <c r="F25" s="26"/>
      <c r="G25" s="26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25">
      <c r="A26" s="25" t="s">
        <v>98</v>
      </c>
      <c r="B26" s="26">
        <v>1</v>
      </c>
      <c r="C26" s="26"/>
      <c r="D26" s="26"/>
      <c r="E26" s="26"/>
      <c r="F26" s="26">
        <v>2400</v>
      </c>
      <c r="G26" s="26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25">
      <c r="A27" s="25" t="s">
        <v>48</v>
      </c>
      <c r="B27" s="26">
        <v>1</v>
      </c>
      <c r="C27" s="26" t="s">
        <v>88</v>
      </c>
      <c r="D27" s="26">
        <v>2400</v>
      </c>
      <c r="E27" s="26"/>
      <c r="F27" s="26"/>
      <c r="G27" s="26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s="1" customFormat="1" x14ac:dyDescent="0.25">
      <c r="A28" t="s">
        <v>7</v>
      </c>
      <c r="B28" s="5">
        <v>1</v>
      </c>
      <c r="C28" s="5" t="s">
        <v>88</v>
      </c>
      <c r="D28" s="5">
        <v>2000</v>
      </c>
      <c r="E28" s="5"/>
      <c r="F28" s="5"/>
      <c r="G28" s="5">
        <v>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25">
      <c r="A29" s="16" t="s">
        <v>93</v>
      </c>
      <c r="B29" s="17">
        <v>1</v>
      </c>
      <c r="C29" s="17"/>
      <c r="D29" s="17">
        <v>1200</v>
      </c>
      <c r="E29" s="17"/>
      <c r="F29" s="17"/>
      <c r="G29" s="17">
        <v>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25">
      <c r="A30" s="16" t="s">
        <v>6</v>
      </c>
      <c r="B30" s="17">
        <v>1</v>
      </c>
      <c r="C30" s="17" t="s">
        <v>88</v>
      </c>
      <c r="D30" s="17">
        <v>1200</v>
      </c>
      <c r="E30" s="17"/>
      <c r="F30" s="17"/>
      <c r="G30" s="17">
        <v>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s="1" customFormat="1" x14ac:dyDescent="0.25">
      <c r="A31" s="16" t="s">
        <v>35</v>
      </c>
      <c r="B31" s="17">
        <v>1</v>
      </c>
      <c r="C31" s="17"/>
      <c r="D31" s="17">
        <v>1200</v>
      </c>
      <c r="E31" s="17"/>
      <c r="F31" s="17"/>
      <c r="G31" s="17">
        <v>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25">
      <c r="A32" s="16" t="s">
        <v>44</v>
      </c>
      <c r="B32" s="17">
        <v>1</v>
      </c>
      <c r="C32" s="17"/>
      <c r="D32" s="17">
        <v>1200</v>
      </c>
      <c r="E32" s="17"/>
      <c r="F32" s="17"/>
      <c r="G32" s="17">
        <v>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25">
      <c r="A33" s="16" t="s">
        <v>84</v>
      </c>
      <c r="B33" s="17">
        <v>1</v>
      </c>
      <c r="C33" s="17"/>
      <c r="D33" s="17">
        <v>1200</v>
      </c>
      <c r="E33" s="17"/>
      <c r="F33" s="17"/>
      <c r="G33" s="17">
        <v>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s="7" customFormat="1" x14ac:dyDescent="0.25">
      <c r="A34" s="16" t="s">
        <v>83</v>
      </c>
      <c r="B34" s="17">
        <v>1</v>
      </c>
      <c r="C34" s="17"/>
      <c r="D34" s="17"/>
      <c r="E34" s="17">
        <v>1200</v>
      </c>
      <c r="F34" s="17"/>
      <c r="G34" s="17">
        <v>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5">
      <c r="A35" s="16" t="s">
        <v>14</v>
      </c>
      <c r="B35" s="17">
        <v>1</v>
      </c>
      <c r="C35" s="17"/>
      <c r="D35" s="17"/>
      <c r="E35" s="17">
        <v>1200</v>
      </c>
      <c r="F35" s="17"/>
      <c r="G35" s="17">
        <v>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5">
      <c r="A36" s="16" t="s">
        <v>70</v>
      </c>
      <c r="B36" s="17">
        <v>1</v>
      </c>
      <c r="C36" s="17" t="s">
        <v>88</v>
      </c>
      <c r="D36" s="17"/>
      <c r="E36" s="17">
        <v>1200</v>
      </c>
      <c r="F36" s="17"/>
      <c r="G36" s="17">
        <v>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1" customFormat="1" x14ac:dyDescent="0.25">
      <c r="A37" s="18" t="s">
        <v>85</v>
      </c>
      <c r="B37" s="19">
        <v>1</v>
      </c>
      <c r="C37" s="19"/>
      <c r="D37" s="19">
        <v>1000</v>
      </c>
      <c r="E37" s="19"/>
      <c r="F37" s="19"/>
      <c r="G37" s="19">
        <v>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2" customFormat="1" x14ac:dyDescent="0.25">
      <c r="A38" s="18" t="s">
        <v>89</v>
      </c>
      <c r="B38" s="19">
        <v>1</v>
      </c>
      <c r="C38" s="19" t="s">
        <v>88</v>
      </c>
      <c r="D38" s="19">
        <v>1000</v>
      </c>
      <c r="E38" s="19"/>
      <c r="F38" s="19"/>
      <c r="G38" s="19">
        <v>4</v>
      </c>
    </row>
    <row r="39" spans="1:35" s="1" customFormat="1" x14ac:dyDescent="0.25">
      <c r="A39" s="18" t="s">
        <v>66</v>
      </c>
      <c r="B39" s="19">
        <v>1</v>
      </c>
      <c r="C39" s="19"/>
      <c r="D39" s="19"/>
      <c r="E39" s="19">
        <v>1000</v>
      </c>
      <c r="F39" s="19"/>
      <c r="G39" s="19">
        <v>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s="1" customFormat="1" x14ac:dyDescent="0.25">
      <c r="A40" s="20" t="s">
        <v>39</v>
      </c>
      <c r="B40" s="21">
        <v>1</v>
      </c>
      <c r="C40" s="21" t="s">
        <v>88</v>
      </c>
      <c r="D40" s="21">
        <v>600</v>
      </c>
      <c r="E40" s="21"/>
      <c r="F40" s="21"/>
      <c r="G40" s="21">
        <v>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1" customFormat="1" x14ac:dyDescent="0.25">
      <c r="A41" s="2" t="s">
        <v>4</v>
      </c>
      <c r="B41" s="3">
        <v>1</v>
      </c>
      <c r="C41" s="3"/>
      <c r="D41" s="5">
        <v>200</v>
      </c>
      <c r="E41" s="5">
        <v>2000</v>
      </c>
      <c r="F41" s="3"/>
      <c r="G41" s="3">
        <v>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A42" t="s">
        <v>8</v>
      </c>
      <c r="B42" s="5">
        <v>1</v>
      </c>
      <c r="C42" s="5" t="s">
        <v>88</v>
      </c>
      <c r="D42" s="5">
        <v>200</v>
      </c>
      <c r="E42" s="5">
        <v>200</v>
      </c>
      <c r="F42" s="5"/>
      <c r="G42" s="5">
        <v>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5">
      <c r="A43" t="s">
        <v>13</v>
      </c>
      <c r="B43" s="3">
        <v>1</v>
      </c>
      <c r="D43" s="3">
        <v>200</v>
      </c>
      <c r="E43" s="3">
        <v>200</v>
      </c>
      <c r="G43" s="5">
        <v>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s="7" customFormat="1" x14ac:dyDescent="0.25">
      <c r="A44" s="2" t="s">
        <v>17</v>
      </c>
      <c r="B44" s="3">
        <v>1</v>
      </c>
      <c r="C44" s="3"/>
      <c r="D44" s="3">
        <v>200</v>
      </c>
      <c r="E44" s="3">
        <v>200</v>
      </c>
      <c r="F44" s="3">
        <v>200</v>
      </c>
      <c r="G44" s="5">
        <v>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1" customFormat="1" x14ac:dyDescent="0.25">
      <c r="A45" t="s">
        <v>23</v>
      </c>
      <c r="B45" s="3">
        <v>1</v>
      </c>
      <c r="C45" s="3"/>
      <c r="D45" s="3">
        <v>200</v>
      </c>
      <c r="E45" s="3">
        <v>200</v>
      </c>
      <c r="F45" s="3"/>
      <c r="G45" s="3">
        <v>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s="1" customFormat="1" x14ac:dyDescent="0.25">
      <c r="A46" t="s">
        <v>25</v>
      </c>
      <c r="B46" s="5">
        <v>1</v>
      </c>
      <c r="C46" s="5" t="s">
        <v>88</v>
      </c>
      <c r="D46" s="5">
        <v>200</v>
      </c>
      <c r="E46" s="5"/>
      <c r="F46" s="5"/>
      <c r="G46" s="5">
        <v>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5">
      <c r="A47" t="s">
        <v>46</v>
      </c>
      <c r="B47" s="3">
        <v>1</v>
      </c>
      <c r="D47" s="3">
        <v>200</v>
      </c>
      <c r="E47" s="3">
        <v>200</v>
      </c>
      <c r="F47" s="3">
        <v>200</v>
      </c>
      <c r="G47" s="3">
        <v>6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s="7" customFormat="1" x14ac:dyDescent="0.25">
      <c r="A48" t="s">
        <v>50</v>
      </c>
      <c r="B48" s="3">
        <v>1</v>
      </c>
      <c r="C48" s="3"/>
      <c r="D48" s="3">
        <v>200</v>
      </c>
      <c r="E48" s="3">
        <v>200</v>
      </c>
      <c r="F48" s="3">
        <v>200</v>
      </c>
      <c r="G48" s="3">
        <v>6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5">
      <c r="A49" t="s">
        <v>59</v>
      </c>
      <c r="B49" s="3">
        <v>1</v>
      </c>
      <c r="D49" s="3">
        <v>200</v>
      </c>
      <c r="G49" s="3">
        <v>6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5">
      <c r="A50" t="s">
        <v>64</v>
      </c>
      <c r="B50" s="3">
        <v>1</v>
      </c>
      <c r="D50" s="3">
        <v>200</v>
      </c>
      <c r="E50" s="3">
        <v>200</v>
      </c>
      <c r="G50" s="3">
        <v>6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s="1" customFormat="1" x14ac:dyDescent="0.25">
      <c r="A51" t="s">
        <v>91</v>
      </c>
      <c r="B51" s="3">
        <v>1</v>
      </c>
      <c r="C51" s="3"/>
      <c r="D51" s="3">
        <v>200</v>
      </c>
      <c r="E51" s="3"/>
      <c r="F51" s="3"/>
      <c r="G51" s="3">
        <v>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s="1" customFormat="1" x14ac:dyDescent="0.25">
      <c r="A52" t="s">
        <v>71</v>
      </c>
      <c r="B52" s="3">
        <v>1</v>
      </c>
      <c r="C52" s="3"/>
      <c r="D52" s="3">
        <v>200</v>
      </c>
      <c r="E52" s="3">
        <v>200</v>
      </c>
      <c r="F52" s="3">
        <v>200</v>
      </c>
      <c r="G52" s="3">
        <v>6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5">
      <c r="A53" t="s">
        <v>30</v>
      </c>
      <c r="B53" s="3">
        <v>1</v>
      </c>
      <c r="D53" s="3">
        <v>200</v>
      </c>
      <c r="G53" s="3">
        <v>6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5">
      <c r="A54" s="2" t="s">
        <v>81</v>
      </c>
      <c r="B54" s="3">
        <v>1</v>
      </c>
      <c r="D54" s="3">
        <v>200</v>
      </c>
      <c r="G54" s="3">
        <v>6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s="1" customFormat="1" x14ac:dyDescent="0.25">
      <c r="A55" t="s">
        <v>77</v>
      </c>
      <c r="B55" s="3">
        <v>1</v>
      </c>
      <c r="C55" s="3"/>
      <c r="D55" s="3"/>
      <c r="E55" s="3">
        <v>200</v>
      </c>
      <c r="F55" s="3">
        <v>200</v>
      </c>
      <c r="G55" s="3">
        <v>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s="1" customFormat="1" x14ac:dyDescent="0.25">
      <c r="A56" t="s">
        <v>79</v>
      </c>
      <c r="B56" s="3">
        <v>1</v>
      </c>
      <c r="C56" s="3"/>
      <c r="D56" s="3"/>
      <c r="E56" s="3">
        <v>200</v>
      </c>
      <c r="F56" s="3">
        <v>200</v>
      </c>
      <c r="G56" s="3">
        <v>6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5">
      <c r="A57" t="s">
        <v>86</v>
      </c>
      <c r="B57" s="3">
        <v>1</v>
      </c>
      <c r="D57" s="3">
        <v>200</v>
      </c>
      <c r="G57" s="3">
        <v>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s="1" customFormat="1" x14ac:dyDescent="0.25">
      <c r="A58" s="2" t="s">
        <v>24</v>
      </c>
      <c r="B58" s="5">
        <v>1</v>
      </c>
      <c r="C58" s="5" t="s">
        <v>88</v>
      </c>
      <c r="D58" s="5"/>
      <c r="E58" s="5">
        <v>400</v>
      </c>
      <c r="F58" s="5"/>
      <c r="G58" s="5">
        <v>6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s="1" customFormat="1" x14ac:dyDescent="0.25">
      <c r="A59" s="2" t="s">
        <v>27</v>
      </c>
      <c r="B59" s="5">
        <v>1</v>
      </c>
      <c r="C59" s="5" t="s">
        <v>88</v>
      </c>
      <c r="D59" s="5"/>
      <c r="E59" s="5">
        <v>200</v>
      </c>
      <c r="F59" s="5">
        <v>200</v>
      </c>
      <c r="G59" s="5">
        <v>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7" customFormat="1" x14ac:dyDescent="0.25">
      <c r="A60" t="s">
        <v>18</v>
      </c>
      <c r="B60" s="3">
        <v>1</v>
      </c>
      <c r="C60" s="3"/>
      <c r="D60" s="3"/>
      <c r="E60" s="3">
        <v>200</v>
      </c>
      <c r="F60" s="3">
        <v>200</v>
      </c>
      <c r="G60" s="5">
        <v>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5">
      <c r="A61" t="s">
        <v>33</v>
      </c>
      <c r="B61" s="3">
        <v>1</v>
      </c>
      <c r="E61" s="3">
        <v>200</v>
      </c>
      <c r="F61" s="3">
        <v>200</v>
      </c>
      <c r="G61" s="3">
        <v>6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5">
      <c r="A62" s="1" t="s">
        <v>75</v>
      </c>
      <c r="B62" s="4" t="s">
        <v>88</v>
      </c>
      <c r="C62" s="4">
        <v>1</v>
      </c>
      <c r="D62" s="4"/>
      <c r="E62" s="4"/>
      <c r="F62" s="4"/>
      <c r="G62" s="4">
        <v>9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5">
      <c r="A63" s="1" t="s">
        <v>78</v>
      </c>
      <c r="B63" s="4" t="s">
        <v>88</v>
      </c>
      <c r="C63" s="4">
        <v>1</v>
      </c>
      <c r="D63" s="4"/>
      <c r="E63" s="4"/>
      <c r="F63" s="4"/>
      <c r="G63" s="4">
        <v>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s="1" customFormat="1" x14ac:dyDescent="0.25">
      <c r="A64" s="1" t="s">
        <v>80</v>
      </c>
      <c r="B64" s="4" t="s">
        <v>88</v>
      </c>
      <c r="C64" s="4">
        <v>1</v>
      </c>
      <c r="D64" s="4"/>
      <c r="E64" s="4"/>
      <c r="F64" s="4"/>
      <c r="G64" s="4">
        <v>9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s="1" customFormat="1" x14ac:dyDescent="0.25">
      <c r="A65" s="1" t="s">
        <v>82</v>
      </c>
      <c r="B65" s="4" t="s">
        <v>88</v>
      </c>
      <c r="C65" s="4">
        <v>1</v>
      </c>
      <c r="D65" s="4"/>
      <c r="E65" s="4"/>
      <c r="F65" s="4"/>
      <c r="G65" s="4">
        <v>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5">
      <c r="A66" s="1" t="s">
        <v>87</v>
      </c>
      <c r="B66" s="4" t="s">
        <v>96</v>
      </c>
      <c r="C66" s="4">
        <v>1</v>
      </c>
      <c r="D66" s="4"/>
      <c r="E66" s="4"/>
      <c r="F66" s="4"/>
      <c r="G66" s="4">
        <v>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5">
      <c r="A67" s="1" t="s">
        <v>21</v>
      </c>
      <c r="B67" s="4"/>
      <c r="C67" s="4">
        <v>1</v>
      </c>
      <c r="D67" s="4"/>
      <c r="E67" s="4"/>
      <c r="F67" s="4"/>
      <c r="G67" s="4">
        <v>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5">
      <c r="A68" s="1" t="s">
        <v>34</v>
      </c>
      <c r="B68" s="4"/>
      <c r="C68" s="4">
        <v>1</v>
      </c>
      <c r="D68" s="4"/>
      <c r="E68" s="4"/>
      <c r="F68" s="4"/>
      <c r="G68" s="4">
        <v>9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5">
      <c r="A69" s="1" t="s">
        <v>37</v>
      </c>
      <c r="B69" s="4"/>
      <c r="C69" s="4">
        <v>1</v>
      </c>
      <c r="D69" s="4"/>
      <c r="E69" s="4"/>
      <c r="F69" s="4"/>
      <c r="G69" s="4">
        <v>9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s="7" customFormat="1" x14ac:dyDescent="0.25">
      <c r="A70" s="1" t="s">
        <v>38</v>
      </c>
      <c r="B70" s="4"/>
      <c r="C70" s="4">
        <v>1</v>
      </c>
      <c r="D70" s="4"/>
      <c r="E70" s="4"/>
      <c r="F70" s="4"/>
      <c r="G70" s="4">
        <v>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s="7" customFormat="1" x14ac:dyDescent="0.25">
      <c r="A71" s="1" t="s">
        <v>42</v>
      </c>
      <c r="B71" s="4"/>
      <c r="C71" s="4">
        <v>1</v>
      </c>
      <c r="D71" s="4"/>
      <c r="E71" s="4"/>
      <c r="F71" s="4"/>
      <c r="G71" s="4">
        <v>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s="1" customFormat="1" x14ac:dyDescent="0.25">
      <c r="A72" s="1" t="s">
        <v>43</v>
      </c>
      <c r="B72" s="4"/>
      <c r="C72" s="4">
        <v>1</v>
      </c>
      <c r="D72" s="4"/>
      <c r="E72" s="4"/>
      <c r="F72" s="4"/>
      <c r="G72" s="4">
        <v>9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5">
      <c r="A73" s="1" t="s">
        <v>49</v>
      </c>
      <c r="B73" s="4"/>
      <c r="C73" s="4">
        <v>1</v>
      </c>
      <c r="D73" s="4"/>
      <c r="E73" s="4"/>
      <c r="F73" s="4"/>
      <c r="G73" s="4">
        <v>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5">
      <c r="A74" s="1" t="s">
        <v>52</v>
      </c>
      <c r="B74" s="4"/>
      <c r="C74" s="4">
        <v>1</v>
      </c>
      <c r="D74" s="4"/>
      <c r="E74" s="4"/>
      <c r="F74" s="4"/>
      <c r="G74" s="4">
        <v>9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s="1" customFormat="1" x14ac:dyDescent="0.25">
      <c r="A75" s="1" t="s">
        <v>53</v>
      </c>
      <c r="B75" s="4"/>
      <c r="C75" s="4">
        <v>1</v>
      </c>
      <c r="D75" s="4"/>
      <c r="E75" s="4"/>
      <c r="F75" s="4"/>
      <c r="G75" s="4">
        <v>9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5">
      <c r="A76" s="1" t="s">
        <v>55</v>
      </c>
      <c r="B76" s="4"/>
      <c r="C76" s="4">
        <v>1</v>
      </c>
      <c r="D76" s="4"/>
      <c r="E76" s="4"/>
      <c r="F76" s="4"/>
      <c r="G76" s="4">
        <v>9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s="1" customFormat="1" x14ac:dyDescent="0.25">
      <c r="A77" s="1" t="s">
        <v>56</v>
      </c>
      <c r="B77" s="4"/>
      <c r="C77" s="4">
        <v>1</v>
      </c>
      <c r="D77" s="4"/>
      <c r="E77" s="4"/>
      <c r="F77" s="4"/>
      <c r="G77" s="4">
        <v>9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5">
      <c r="A78" s="1" t="s">
        <v>61</v>
      </c>
      <c r="B78" s="4"/>
      <c r="C78" s="4">
        <v>1</v>
      </c>
      <c r="D78" s="4"/>
      <c r="E78" s="4"/>
      <c r="F78" s="4"/>
      <c r="G78" s="4">
        <v>9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s="1" customFormat="1" x14ac:dyDescent="0.25">
      <c r="A79" s="1" t="s">
        <v>72</v>
      </c>
      <c r="B79" s="4"/>
      <c r="C79" s="4">
        <v>1</v>
      </c>
      <c r="D79" s="4"/>
      <c r="E79" s="4"/>
      <c r="F79" s="4"/>
      <c r="G79" s="4">
        <v>9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5">
      <c r="A80" s="1" t="s">
        <v>74</v>
      </c>
      <c r="B80" s="4"/>
      <c r="C80" s="4">
        <v>1</v>
      </c>
      <c r="D80" s="4"/>
      <c r="E80" s="4"/>
      <c r="F80" s="4"/>
      <c r="G80" s="4">
        <v>9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5">
      <c r="A81" s="1" t="s">
        <v>76</v>
      </c>
      <c r="B81" s="4"/>
      <c r="C81" s="4">
        <v>1</v>
      </c>
      <c r="D81" s="4"/>
      <c r="E81" s="4"/>
      <c r="F81" s="4"/>
      <c r="G81" s="4">
        <v>9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5">
      <c r="A82" s="1" t="s">
        <v>10</v>
      </c>
      <c r="B82" s="4"/>
      <c r="C82" s="4">
        <v>1</v>
      </c>
      <c r="D82" s="4"/>
      <c r="E82" s="4"/>
      <c r="F82" s="4"/>
      <c r="G82" s="4">
        <v>9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5">
      <c r="A83" s="1" t="s">
        <v>9</v>
      </c>
      <c r="B83" s="4" t="s">
        <v>88</v>
      </c>
      <c r="C83" s="4">
        <v>1</v>
      </c>
      <c r="D83" s="4"/>
      <c r="E83" s="4"/>
      <c r="F83" s="4"/>
      <c r="G83" s="4">
        <v>9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s="2" customFormat="1" x14ac:dyDescent="0.25">
      <c r="A84" s="1" t="s">
        <v>16</v>
      </c>
      <c r="B84" s="4" t="s">
        <v>88</v>
      </c>
      <c r="C84" s="4">
        <v>1</v>
      </c>
      <c r="D84" s="4"/>
      <c r="E84" s="4"/>
      <c r="F84" s="4"/>
      <c r="G84" s="4">
        <v>9</v>
      </c>
    </row>
    <row r="85" spans="1:35" x14ac:dyDescent="0.25">
      <c r="A85" s="1" t="s">
        <v>22</v>
      </c>
      <c r="B85" s="4" t="s">
        <v>88</v>
      </c>
      <c r="C85" s="4">
        <v>1</v>
      </c>
      <c r="D85" s="4"/>
      <c r="E85" s="4"/>
      <c r="F85" s="4"/>
      <c r="G85" s="4">
        <v>9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s="2" customFormat="1" x14ac:dyDescent="0.25">
      <c r="A86" s="1" t="s">
        <v>29</v>
      </c>
      <c r="B86" s="4" t="s">
        <v>88</v>
      </c>
      <c r="C86" s="4">
        <v>1</v>
      </c>
      <c r="D86" s="4"/>
      <c r="E86" s="4"/>
      <c r="F86" s="4"/>
      <c r="G86" s="4">
        <v>9</v>
      </c>
    </row>
    <row r="87" spans="1:35" x14ac:dyDescent="0.25">
      <c r="A87" s="1" t="s">
        <v>32</v>
      </c>
      <c r="B87" s="4"/>
      <c r="C87" s="4">
        <v>1</v>
      </c>
      <c r="D87" s="4"/>
      <c r="E87" s="4"/>
      <c r="F87" s="4"/>
      <c r="G87" s="4">
        <v>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5">
      <c r="A88" s="1" t="s">
        <v>47</v>
      </c>
      <c r="B88" s="4" t="s">
        <v>88</v>
      </c>
      <c r="C88" s="4">
        <v>1</v>
      </c>
      <c r="D88" s="4"/>
      <c r="E88" s="4"/>
      <c r="F88" s="4"/>
      <c r="G88" s="4">
        <v>9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5">
      <c r="A89" s="1" t="s">
        <v>51</v>
      </c>
      <c r="B89" s="4" t="s">
        <v>88</v>
      </c>
      <c r="C89" s="4">
        <v>1</v>
      </c>
      <c r="D89" s="4"/>
      <c r="E89" s="4"/>
      <c r="F89" s="4"/>
      <c r="G89" s="4">
        <v>9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5">
      <c r="A90" s="1" t="s">
        <v>54</v>
      </c>
      <c r="B90" s="4" t="s">
        <v>88</v>
      </c>
      <c r="C90" s="4">
        <v>1</v>
      </c>
      <c r="D90" s="4"/>
      <c r="E90" s="4"/>
      <c r="F90" s="4"/>
      <c r="G90" s="4">
        <v>9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s="7" customFormat="1" x14ac:dyDescent="0.25">
      <c r="A91" s="1" t="s">
        <v>58</v>
      </c>
      <c r="B91" s="4" t="s">
        <v>88</v>
      </c>
      <c r="C91" s="4">
        <v>1</v>
      </c>
      <c r="D91" s="4"/>
      <c r="E91" s="4"/>
      <c r="F91" s="4"/>
      <c r="G91" s="4">
        <v>9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5">
      <c r="A92" s="1" t="s">
        <v>60</v>
      </c>
      <c r="B92" s="4" t="s">
        <v>88</v>
      </c>
      <c r="C92" s="4">
        <v>1</v>
      </c>
      <c r="D92" s="4"/>
      <c r="E92" s="4"/>
      <c r="F92" s="4"/>
      <c r="G92" s="4">
        <v>9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5">
      <c r="A93" s="1" t="s">
        <v>63</v>
      </c>
      <c r="B93" s="4" t="s">
        <v>96</v>
      </c>
      <c r="C93" s="4">
        <v>1</v>
      </c>
      <c r="D93" s="4"/>
      <c r="E93" s="4"/>
      <c r="F93" s="4"/>
      <c r="G93" s="4">
        <v>9</v>
      </c>
    </row>
    <row r="95" spans="1:35" ht="18.75" x14ac:dyDescent="0.3">
      <c r="D95" s="8" t="s">
        <v>101</v>
      </c>
      <c r="E95" s="8" t="s">
        <v>102</v>
      </c>
      <c r="F95" s="8" t="s">
        <v>103</v>
      </c>
    </row>
    <row r="96" spans="1:35" ht="18.75" x14ac:dyDescent="0.3">
      <c r="A96" s="6"/>
      <c r="B96" s="8"/>
      <c r="C96" s="8"/>
      <c r="D96" s="11" t="s">
        <v>100</v>
      </c>
      <c r="E96" s="12"/>
      <c r="F96" s="12"/>
      <c r="G96" s="8"/>
    </row>
    <row r="97" spans="1:7" ht="18.75" x14ac:dyDescent="0.3">
      <c r="A97" s="6"/>
      <c r="B97" s="8">
        <f>SUM(B3:B93)</f>
        <v>59</v>
      </c>
      <c r="C97" s="8">
        <f>SUM(C3:C93)</f>
        <v>32</v>
      </c>
      <c r="D97" s="13">
        <f>SUM(D3:D96)</f>
        <v>59600</v>
      </c>
      <c r="E97" s="13">
        <f>SUM(E3:E96)</f>
        <v>21400</v>
      </c>
      <c r="F97" s="13">
        <f>SUM(F3:F96)</f>
        <v>4200</v>
      </c>
      <c r="G97" s="8"/>
    </row>
    <row r="99" spans="1:7" ht="18.75" x14ac:dyDescent="0.3">
      <c r="D99" s="6"/>
      <c r="E99" s="8" t="s">
        <v>97</v>
      </c>
      <c r="F99" s="6"/>
      <c r="G99" s="8" t="s">
        <v>104</v>
      </c>
    </row>
    <row r="100" spans="1:7" ht="18.75" x14ac:dyDescent="0.3">
      <c r="D100" s="6"/>
      <c r="E100" s="9">
        <v>80930</v>
      </c>
      <c r="F100" s="6"/>
      <c r="G100" s="22">
        <f>SUM(E100-(D97+E97+F97))</f>
        <v>-4270</v>
      </c>
    </row>
    <row r="101" spans="1:7" ht="18.75" x14ac:dyDescent="0.3">
      <c r="D101" s="10"/>
      <c r="E101" s="10"/>
      <c r="F101" s="10"/>
      <c r="G101" s="23" t="s">
        <v>99</v>
      </c>
    </row>
    <row r="102" spans="1:7" ht="18.75" x14ac:dyDescent="0.3">
      <c r="D102" s="14" t="s">
        <v>105</v>
      </c>
      <c r="E102" s="15">
        <v>28000</v>
      </c>
      <c r="F102" s="10"/>
      <c r="G102" s="24">
        <f>SUM(E102+G100)</f>
        <v>23730</v>
      </c>
    </row>
  </sheetData>
  <autoFilter ref="A2:H61" xr:uid="{CF9B775A-92F7-4783-8157-977D935DB2D8}"/>
  <sortState xmlns:xlrd2="http://schemas.microsoft.com/office/spreadsheetml/2017/richdata2" ref="A2:G93">
    <sortCondition ref="G2:G93"/>
  </sortState>
  <mergeCells count="1">
    <mergeCell ref="D96:F96"/>
  </mergeCells>
  <pageMargins left="0.25" right="0.25" top="0.75" bottom="0.75" header="0.3" footer="0.3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Petriati</dc:creator>
  <cp:lastModifiedBy>Ed Petriati</cp:lastModifiedBy>
  <cp:lastPrinted>2022-03-02T14:15:56Z</cp:lastPrinted>
  <dcterms:created xsi:type="dcterms:W3CDTF">2022-02-27T19:09:53Z</dcterms:created>
  <dcterms:modified xsi:type="dcterms:W3CDTF">2022-03-02T14:16:04Z</dcterms:modified>
</cp:coreProperties>
</file>